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Housekeeping\Club Austria\RSU Statistics\"/>
    </mc:Choice>
  </mc:AlternateContent>
  <xr:revisionPtr revIDLastSave="0" documentId="8_{6B363831-E1D0-489B-A7FA-BEC129BCF24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dicator Use Research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6" i="1" l="1"/>
  <c r="C22" i="1" l="1"/>
  <c r="C23" i="1"/>
  <c r="C27" i="1"/>
  <c r="B22" i="1"/>
  <c r="B23" i="1"/>
  <c r="B27" i="1"/>
  <c r="C54" i="1" l="1"/>
  <c r="B54" i="1"/>
  <c r="B55" i="1" s="1"/>
  <c r="C56" i="1" s="1"/>
</calcChain>
</file>

<file path=xl/sharedStrings.xml><?xml version="1.0" encoding="utf-8"?>
<sst xmlns="http://schemas.openxmlformats.org/spreadsheetml/2006/main" count="108" uniqueCount="50">
  <si>
    <t>Date</t>
  </si>
  <si>
    <t>Yes</t>
  </si>
  <si>
    <t>No</t>
  </si>
  <si>
    <t>Route</t>
  </si>
  <si>
    <t>Total</t>
  </si>
  <si>
    <t>Time Start</t>
  </si>
  <si>
    <t>E11</t>
  </si>
  <si>
    <t>Dubai Marina Mall - DIC via SZR</t>
  </si>
  <si>
    <t>DIC - Business Bay</t>
  </si>
  <si>
    <t>Business Bay - DIC</t>
  </si>
  <si>
    <t>E44</t>
  </si>
  <si>
    <t>DIC - DAFZA</t>
  </si>
  <si>
    <t>DXB Airport - DIC</t>
  </si>
  <si>
    <t>DIC - Dubai Mall</t>
  </si>
  <si>
    <t>DIC - Al Manara</t>
  </si>
  <si>
    <t>DIC - WTC Expo</t>
  </si>
  <si>
    <t>WTC Expo - DIC</t>
  </si>
  <si>
    <t>DIC - JAFZA</t>
  </si>
  <si>
    <t>JAFZA - DIC</t>
  </si>
  <si>
    <t>Garhood - DIC</t>
  </si>
  <si>
    <t>DIC - DXB Airport</t>
  </si>
  <si>
    <t>DIC - AUH Dusit Al Thani</t>
  </si>
  <si>
    <t>E11/E10</t>
  </si>
  <si>
    <t>AUH Dusti Al Thani -DIC</t>
  </si>
  <si>
    <t>DAFZA - DIC</t>
  </si>
  <si>
    <t>DIC - I/C 1 (Jumeirah)</t>
  </si>
  <si>
    <t>JAFZA - DXB (Airport)</t>
  </si>
  <si>
    <t>Festival City - DIC</t>
  </si>
  <si>
    <t>Al Safa - DIC</t>
  </si>
  <si>
    <t>DIC - EK Towers</t>
  </si>
  <si>
    <t>EK Towers - JBR</t>
  </si>
  <si>
    <t>DIC - DIFC</t>
  </si>
  <si>
    <t>DIFC - DIC</t>
  </si>
  <si>
    <t>Dubai Marina Mall - DIC</t>
  </si>
  <si>
    <t>DIC - Emaar Square</t>
  </si>
  <si>
    <t>Emaar Square - DIC</t>
  </si>
  <si>
    <t>DIC - Latifa Hospital</t>
  </si>
  <si>
    <t>Latifa Hospital -DIC</t>
  </si>
  <si>
    <t>DIC - Al Safa</t>
  </si>
  <si>
    <t>DIC - Abu Dhabi Dusit Al Thani Area</t>
  </si>
  <si>
    <t>Abu Dhabi Two4-54 - DIC</t>
  </si>
  <si>
    <t>E10/E11</t>
  </si>
  <si>
    <t>MOE - DXB Airport</t>
  </si>
  <si>
    <t>DXB Airport - DIFC</t>
  </si>
  <si>
    <t>DIC - RTA</t>
  </si>
  <si>
    <t>Oud Metha - Dubai Marina Mall via SZR</t>
  </si>
  <si>
    <t>Grand Total</t>
  </si>
  <si>
    <t>From - To</t>
  </si>
  <si>
    <t>Indicator USE / Non-USE Research</t>
  </si>
  <si>
    <t>Observed Maneuvers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</si>
</sst>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9" fontId="2" fillId="2" borderId="0" xfId="1" applyFont="1" applyFill="1" applyAlignment="1">
      <alignment horizontal="center"/>
    </xf>
    <xf numFmtId="9" fontId="2" fillId="3" borderId="0" xfId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workbookViewId="0">
      <selection sqref="A1:F1"/>
    </sheetView>
  </sheetViews>
  <sheetFormatPr defaultRowHeight="15" x14ac:dyDescent="0.25"/>
  <cols>
    <col min="1" max="1" width="12.5703125" customWidth="1"/>
    <col min="2" max="2" width="11" style="1" customWidth="1"/>
    <col min="3" max="3" width="10.28515625" style="1" customWidth="1"/>
    <col min="4" max="4" width="10" style="2" bestFit="1" customWidth="1"/>
    <col min="5" max="5" width="35.85546875" bestFit="1" customWidth="1"/>
    <col min="6" max="6" width="9.140625" style="10"/>
  </cols>
  <sheetData>
    <row r="1" spans="1:6" x14ac:dyDescent="0.25">
      <c r="A1" s="11" t="s">
        <v>48</v>
      </c>
      <c r="B1" s="11"/>
      <c r="C1" s="11"/>
      <c r="D1" s="11"/>
      <c r="E1" s="11"/>
      <c r="F1" s="11"/>
    </row>
    <row r="2" spans="1:6" x14ac:dyDescent="0.25">
      <c r="A2" s="1"/>
    </row>
    <row r="3" spans="1:6" ht="15" customHeight="1" x14ac:dyDescent="0.25">
      <c r="A3" s="10"/>
      <c r="B3" s="14" t="s">
        <v>49</v>
      </c>
      <c r="C3" s="14"/>
      <c r="D3" s="10"/>
    </row>
    <row r="4" spans="1:6" s="13" customFormat="1" x14ac:dyDescent="0.25">
      <c r="A4" s="13" t="s">
        <v>0</v>
      </c>
      <c r="B4" s="15" t="s">
        <v>1</v>
      </c>
      <c r="C4" s="16" t="s">
        <v>2</v>
      </c>
      <c r="D4" s="13" t="s">
        <v>5</v>
      </c>
      <c r="E4" s="13" t="s">
        <v>47</v>
      </c>
      <c r="F4" s="13" t="s">
        <v>3</v>
      </c>
    </row>
    <row r="5" spans="1:6" x14ac:dyDescent="0.25">
      <c r="A5" s="8">
        <v>43511</v>
      </c>
      <c r="B5" s="1">
        <v>70</v>
      </c>
      <c r="C5" s="1">
        <v>59</v>
      </c>
      <c r="D5" s="6">
        <v>0.45833333333333331</v>
      </c>
      <c r="E5" t="s">
        <v>45</v>
      </c>
      <c r="F5" s="10" t="s">
        <v>6</v>
      </c>
    </row>
    <row r="6" spans="1:6" x14ac:dyDescent="0.25">
      <c r="A6" s="8">
        <v>43511</v>
      </c>
      <c r="B6" s="1">
        <v>17</v>
      </c>
      <c r="C6" s="1">
        <v>17</v>
      </c>
      <c r="D6" s="6">
        <v>0.60416666666666663</v>
      </c>
      <c r="E6" t="s">
        <v>7</v>
      </c>
      <c r="F6" s="10" t="s">
        <v>6</v>
      </c>
    </row>
    <row r="7" spans="1:6" x14ac:dyDescent="0.25">
      <c r="A7" s="8">
        <v>43512</v>
      </c>
      <c r="B7" s="1">
        <v>52</v>
      </c>
      <c r="C7" s="1">
        <v>40</v>
      </c>
      <c r="D7" s="6">
        <v>0.38194444444444442</v>
      </c>
      <c r="E7" t="s">
        <v>8</v>
      </c>
      <c r="F7" s="10" t="s">
        <v>6</v>
      </c>
    </row>
    <row r="8" spans="1:6" x14ac:dyDescent="0.25">
      <c r="A8" s="8">
        <v>43512</v>
      </c>
      <c r="B8" s="1">
        <v>67</v>
      </c>
      <c r="C8" s="1">
        <v>35</v>
      </c>
      <c r="D8" s="6">
        <v>0.5</v>
      </c>
      <c r="E8" t="s">
        <v>9</v>
      </c>
      <c r="F8" s="10" t="s">
        <v>10</v>
      </c>
    </row>
    <row r="9" spans="1:6" x14ac:dyDescent="0.25">
      <c r="A9" s="8">
        <v>43517</v>
      </c>
      <c r="B9" s="2">
        <v>55</v>
      </c>
      <c r="C9" s="2">
        <v>35</v>
      </c>
      <c r="D9" s="6">
        <v>0.40625</v>
      </c>
      <c r="E9" t="s">
        <v>11</v>
      </c>
      <c r="F9" s="10" t="s">
        <v>10</v>
      </c>
    </row>
    <row r="10" spans="1:6" x14ac:dyDescent="0.25">
      <c r="A10" s="8">
        <v>43517</v>
      </c>
      <c r="B10" s="2">
        <v>71</v>
      </c>
      <c r="C10" s="2">
        <v>48</v>
      </c>
      <c r="D10" s="6">
        <v>0.625</v>
      </c>
      <c r="E10" t="s">
        <v>12</v>
      </c>
      <c r="F10" s="10" t="s">
        <v>10</v>
      </c>
    </row>
    <row r="11" spans="1:6" x14ac:dyDescent="0.25">
      <c r="A11" s="8">
        <v>43519</v>
      </c>
      <c r="B11" s="2">
        <v>44</v>
      </c>
      <c r="C11" s="2">
        <v>41</v>
      </c>
      <c r="D11" s="6">
        <v>0.46875</v>
      </c>
      <c r="E11" t="s">
        <v>13</v>
      </c>
      <c r="F11" s="10" t="s">
        <v>6</v>
      </c>
    </row>
    <row r="12" spans="1:6" x14ac:dyDescent="0.25">
      <c r="A12" s="8">
        <v>43520</v>
      </c>
      <c r="B12" s="2">
        <v>41</v>
      </c>
      <c r="C12" s="2">
        <v>20</v>
      </c>
      <c r="D12" s="6">
        <v>0.36458333333333331</v>
      </c>
      <c r="E12" t="s">
        <v>14</v>
      </c>
      <c r="F12" s="10" t="s">
        <v>6</v>
      </c>
    </row>
    <row r="13" spans="1:6" x14ac:dyDescent="0.25">
      <c r="A13" s="8">
        <v>43521</v>
      </c>
      <c r="B13" s="2">
        <v>62</v>
      </c>
      <c r="C13" s="2">
        <v>52</v>
      </c>
      <c r="D13" s="6">
        <v>0.40625</v>
      </c>
      <c r="E13" t="s">
        <v>15</v>
      </c>
      <c r="F13" s="10" t="s">
        <v>6</v>
      </c>
    </row>
    <row r="14" spans="1:6" x14ac:dyDescent="0.25">
      <c r="A14" s="8">
        <v>43521</v>
      </c>
      <c r="B14" s="2">
        <v>54</v>
      </c>
      <c r="C14" s="2">
        <v>28</v>
      </c>
      <c r="D14" s="6">
        <v>0.45833333333333331</v>
      </c>
      <c r="E14" t="s">
        <v>16</v>
      </c>
      <c r="F14" s="10" t="s">
        <v>6</v>
      </c>
    </row>
    <row r="15" spans="1:6" x14ac:dyDescent="0.25">
      <c r="A15" s="8">
        <v>43522</v>
      </c>
      <c r="B15" s="2">
        <v>40</v>
      </c>
      <c r="C15" s="2">
        <v>32</v>
      </c>
      <c r="D15" s="6">
        <v>0.48958333333333331</v>
      </c>
      <c r="E15" t="s">
        <v>17</v>
      </c>
      <c r="F15" s="10" t="s">
        <v>6</v>
      </c>
    </row>
    <row r="16" spans="1:6" x14ac:dyDescent="0.25">
      <c r="A16" s="8">
        <v>43522</v>
      </c>
      <c r="B16" s="2">
        <v>26</v>
      </c>
      <c r="C16" s="2">
        <v>36</v>
      </c>
      <c r="D16" s="6">
        <v>0.5625</v>
      </c>
      <c r="E16" t="s">
        <v>18</v>
      </c>
      <c r="F16" s="10" t="s">
        <v>6</v>
      </c>
    </row>
    <row r="17" spans="1:6" x14ac:dyDescent="0.25">
      <c r="A17" s="8">
        <v>43525</v>
      </c>
      <c r="B17" s="2">
        <v>41</v>
      </c>
      <c r="C17" s="2">
        <v>50</v>
      </c>
      <c r="D17" s="6">
        <v>0.5</v>
      </c>
      <c r="E17" t="s">
        <v>13</v>
      </c>
      <c r="F17" s="10" t="s">
        <v>6</v>
      </c>
    </row>
    <row r="18" spans="1:6" x14ac:dyDescent="0.25">
      <c r="A18" s="8">
        <v>43525</v>
      </c>
      <c r="B18" s="2">
        <v>36</v>
      </c>
      <c r="C18" s="2">
        <v>48</v>
      </c>
      <c r="D18" s="6">
        <v>0.5625</v>
      </c>
      <c r="E18" t="s">
        <v>9</v>
      </c>
      <c r="F18" s="10" t="s">
        <v>10</v>
      </c>
    </row>
    <row r="19" spans="1:6" x14ac:dyDescent="0.25">
      <c r="A19" s="8">
        <v>43532</v>
      </c>
      <c r="B19" s="2">
        <v>47</v>
      </c>
      <c r="C19" s="2">
        <v>37</v>
      </c>
      <c r="D19" s="6">
        <v>0.51041666666666663</v>
      </c>
      <c r="E19" t="s">
        <v>11</v>
      </c>
      <c r="F19" s="10" t="s">
        <v>10</v>
      </c>
    </row>
    <row r="20" spans="1:6" x14ac:dyDescent="0.25">
      <c r="A20" s="8">
        <v>43532</v>
      </c>
      <c r="B20" s="2">
        <v>75</v>
      </c>
      <c r="C20" s="2">
        <v>72</v>
      </c>
      <c r="D20" s="6">
        <v>0.66666666666666663</v>
      </c>
      <c r="E20" t="s">
        <v>19</v>
      </c>
      <c r="F20" s="10" t="s">
        <v>6</v>
      </c>
    </row>
    <row r="21" spans="1:6" x14ac:dyDescent="0.25">
      <c r="A21" s="8">
        <v>43534</v>
      </c>
      <c r="B21" s="2">
        <v>43</v>
      </c>
      <c r="C21" s="2">
        <v>47</v>
      </c>
      <c r="D21" s="6">
        <v>0.60416666666666663</v>
      </c>
      <c r="E21" t="s">
        <v>20</v>
      </c>
      <c r="F21" s="10" t="s">
        <v>6</v>
      </c>
    </row>
    <row r="22" spans="1:6" x14ac:dyDescent="0.25">
      <c r="A22" s="8">
        <v>43549</v>
      </c>
      <c r="B22" s="2">
        <f>44+27+14</f>
        <v>85</v>
      </c>
      <c r="C22" s="2">
        <f>53+27+26</f>
        <v>106</v>
      </c>
      <c r="D22" s="6">
        <v>0.375</v>
      </c>
      <c r="E22" t="s">
        <v>21</v>
      </c>
      <c r="F22" s="10" t="s">
        <v>22</v>
      </c>
    </row>
    <row r="23" spans="1:6" x14ac:dyDescent="0.25">
      <c r="A23" s="8">
        <v>43549</v>
      </c>
      <c r="B23" s="2">
        <f>7+17+7</f>
        <v>31</v>
      </c>
      <c r="C23" s="2">
        <f>33+43+25</f>
        <v>101</v>
      </c>
      <c r="D23" s="6">
        <v>0.5</v>
      </c>
      <c r="E23" t="s">
        <v>23</v>
      </c>
      <c r="F23" s="10" t="s">
        <v>22</v>
      </c>
    </row>
    <row r="24" spans="1:6" x14ac:dyDescent="0.25">
      <c r="A24" s="8">
        <v>43555</v>
      </c>
      <c r="B24" s="5">
        <v>55</v>
      </c>
      <c r="C24" s="5">
        <v>51</v>
      </c>
      <c r="D24" s="6">
        <v>0.43055555555555558</v>
      </c>
      <c r="E24" t="s">
        <v>11</v>
      </c>
      <c r="F24" s="10" t="s">
        <v>10</v>
      </c>
    </row>
    <row r="25" spans="1:6" x14ac:dyDescent="0.25">
      <c r="A25" s="8">
        <v>43555</v>
      </c>
      <c r="B25" s="5">
        <v>43</v>
      </c>
      <c r="C25" s="5">
        <v>48</v>
      </c>
      <c r="D25" s="6">
        <v>0.56944444444444442</v>
      </c>
      <c r="E25" t="s">
        <v>24</v>
      </c>
      <c r="F25" s="10" t="s">
        <v>10</v>
      </c>
    </row>
    <row r="26" spans="1:6" x14ac:dyDescent="0.25">
      <c r="A26" s="8">
        <v>43556</v>
      </c>
      <c r="B26" s="5">
        <v>42</v>
      </c>
      <c r="C26" s="5">
        <v>37</v>
      </c>
      <c r="D26" s="6">
        <v>0.47916666666666669</v>
      </c>
      <c r="E26" t="s">
        <v>25</v>
      </c>
      <c r="F26" s="10" t="s">
        <v>6</v>
      </c>
    </row>
    <row r="27" spans="1:6" x14ac:dyDescent="0.25">
      <c r="A27" s="8">
        <v>43560</v>
      </c>
      <c r="B27" s="5">
        <f>48+50+28</f>
        <v>126</v>
      </c>
      <c r="C27" s="5">
        <f>23+24+10</f>
        <v>57</v>
      </c>
      <c r="D27" s="6">
        <v>0.34027777777777773</v>
      </c>
      <c r="E27" t="s">
        <v>26</v>
      </c>
      <c r="F27" s="10" t="s">
        <v>6</v>
      </c>
    </row>
    <row r="28" spans="1:6" x14ac:dyDescent="0.25">
      <c r="A28" s="4">
        <v>43560</v>
      </c>
      <c r="B28" s="5">
        <v>62</v>
      </c>
      <c r="C28" s="5">
        <v>58</v>
      </c>
      <c r="D28" s="6">
        <v>0.63194444444444442</v>
      </c>
      <c r="E28" t="s">
        <v>27</v>
      </c>
      <c r="F28" s="10" t="s">
        <v>10</v>
      </c>
    </row>
    <row r="29" spans="1:6" x14ac:dyDescent="0.25">
      <c r="A29" s="4">
        <v>43561</v>
      </c>
      <c r="B29" s="5">
        <v>65</v>
      </c>
      <c r="C29" s="5">
        <v>35</v>
      </c>
      <c r="D29" s="6">
        <v>0.5</v>
      </c>
      <c r="E29" t="s">
        <v>28</v>
      </c>
      <c r="F29" s="10" t="s">
        <v>6</v>
      </c>
    </row>
    <row r="30" spans="1:6" x14ac:dyDescent="0.25">
      <c r="A30" s="8">
        <v>43564</v>
      </c>
      <c r="B30" s="1">
        <v>69</v>
      </c>
      <c r="C30" s="1">
        <v>58</v>
      </c>
      <c r="D30" s="6">
        <v>0.45833333333333331</v>
      </c>
      <c r="E30" t="s">
        <v>29</v>
      </c>
      <c r="F30" s="10" t="s">
        <v>6</v>
      </c>
    </row>
    <row r="31" spans="1:6" x14ac:dyDescent="0.25">
      <c r="A31" s="8">
        <v>43564</v>
      </c>
      <c r="B31" s="1">
        <v>86</v>
      </c>
      <c r="C31" s="1">
        <v>82</v>
      </c>
      <c r="D31" s="6">
        <v>0.53125</v>
      </c>
      <c r="E31" t="s">
        <v>30</v>
      </c>
      <c r="F31" s="10" t="s">
        <v>6</v>
      </c>
    </row>
    <row r="32" spans="1:6" x14ac:dyDescent="0.25">
      <c r="A32" s="8">
        <v>43571</v>
      </c>
      <c r="B32" s="5">
        <v>43</v>
      </c>
      <c r="C32" s="5">
        <v>44</v>
      </c>
      <c r="D32" s="6">
        <v>0.4375</v>
      </c>
      <c r="E32" t="s">
        <v>8</v>
      </c>
      <c r="F32" s="10" t="s">
        <v>6</v>
      </c>
    </row>
    <row r="33" spans="1:6" x14ac:dyDescent="0.25">
      <c r="A33" s="8">
        <v>43571</v>
      </c>
      <c r="B33" s="5">
        <v>57</v>
      </c>
      <c r="C33" s="5">
        <v>70</v>
      </c>
      <c r="D33" s="6">
        <v>0.48958333333333331</v>
      </c>
      <c r="E33" t="s">
        <v>9</v>
      </c>
      <c r="F33" s="10" t="s">
        <v>6</v>
      </c>
    </row>
    <row r="34" spans="1:6" x14ac:dyDescent="0.25">
      <c r="A34" s="8">
        <v>43575</v>
      </c>
      <c r="B34" s="7">
        <v>56</v>
      </c>
      <c r="C34" s="7">
        <v>58</v>
      </c>
      <c r="D34" s="6">
        <v>0.46875</v>
      </c>
      <c r="E34" t="s">
        <v>11</v>
      </c>
      <c r="F34" s="10" t="s">
        <v>10</v>
      </c>
    </row>
    <row r="35" spans="1:6" x14ac:dyDescent="0.25">
      <c r="A35" s="8">
        <v>43575</v>
      </c>
      <c r="B35" s="7">
        <v>94</v>
      </c>
      <c r="C35" s="7">
        <v>85</v>
      </c>
      <c r="D35" s="6">
        <v>0.58333333333333337</v>
      </c>
      <c r="E35" t="s">
        <v>24</v>
      </c>
      <c r="F35" s="10" t="s">
        <v>10</v>
      </c>
    </row>
    <row r="36" spans="1:6" x14ac:dyDescent="0.25">
      <c r="A36" s="8">
        <v>43577</v>
      </c>
      <c r="B36" s="7">
        <v>67</v>
      </c>
      <c r="C36" s="7">
        <v>55</v>
      </c>
      <c r="D36" s="6">
        <v>0.60416666666666663</v>
      </c>
      <c r="E36" t="s">
        <v>31</v>
      </c>
      <c r="F36" s="10" t="s">
        <v>6</v>
      </c>
    </row>
    <row r="37" spans="1:6" x14ac:dyDescent="0.25">
      <c r="A37" s="8">
        <v>43577</v>
      </c>
      <c r="B37" s="7">
        <v>76</v>
      </c>
      <c r="C37" s="7">
        <v>36</v>
      </c>
      <c r="D37" s="6">
        <v>0.6875</v>
      </c>
      <c r="E37" t="s">
        <v>32</v>
      </c>
      <c r="F37" s="10" t="s">
        <v>6</v>
      </c>
    </row>
    <row r="38" spans="1:6" x14ac:dyDescent="0.25">
      <c r="A38" s="8">
        <v>43578</v>
      </c>
      <c r="B38" s="7">
        <v>47</v>
      </c>
      <c r="C38" s="7">
        <v>48</v>
      </c>
      <c r="D38" s="6">
        <v>0.47916666666666669</v>
      </c>
      <c r="E38" t="s">
        <v>13</v>
      </c>
      <c r="F38" s="10" t="s">
        <v>6</v>
      </c>
    </row>
    <row r="39" spans="1:6" x14ac:dyDescent="0.25">
      <c r="A39" s="8">
        <v>43578</v>
      </c>
      <c r="B39" s="7">
        <v>91</v>
      </c>
      <c r="C39" s="7">
        <v>62</v>
      </c>
      <c r="D39" s="6">
        <v>0.5625</v>
      </c>
      <c r="E39" t="s">
        <v>33</v>
      </c>
      <c r="F39" s="10" t="s">
        <v>6</v>
      </c>
    </row>
    <row r="40" spans="1:6" x14ac:dyDescent="0.25">
      <c r="A40" s="8">
        <v>43583</v>
      </c>
      <c r="B40" s="7">
        <v>37</v>
      </c>
      <c r="C40" s="7">
        <v>45</v>
      </c>
      <c r="D40" s="6">
        <v>0.36458333333333331</v>
      </c>
      <c r="E40" t="s">
        <v>34</v>
      </c>
      <c r="F40" s="10" t="s">
        <v>6</v>
      </c>
    </row>
    <row r="41" spans="1:6" x14ac:dyDescent="0.25">
      <c r="A41" s="8">
        <v>43583</v>
      </c>
      <c r="B41" s="7">
        <v>51</v>
      </c>
      <c r="C41" s="7">
        <v>25</v>
      </c>
      <c r="D41" s="6">
        <v>0.5</v>
      </c>
      <c r="E41" t="s">
        <v>35</v>
      </c>
      <c r="F41" s="10" t="s">
        <v>6</v>
      </c>
    </row>
    <row r="42" spans="1:6" x14ac:dyDescent="0.25">
      <c r="A42" s="8">
        <v>43584</v>
      </c>
      <c r="B42" s="7">
        <v>132</v>
      </c>
      <c r="C42" s="7">
        <v>118</v>
      </c>
      <c r="D42" s="6">
        <v>0.35416666666666669</v>
      </c>
      <c r="E42" t="s">
        <v>39</v>
      </c>
      <c r="F42" s="10" t="s">
        <v>22</v>
      </c>
    </row>
    <row r="43" spans="1:6" x14ac:dyDescent="0.25">
      <c r="A43" s="8">
        <v>43584</v>
      </c>
      <c r="B43" s="7">
        <v>110</v>
      </c>
      <c r="C43" s="7">
        <v>145</v>
      </c>
      <c r="D43" s="6">
        <v>0.58333333333333337</v>
      </c>
      <c r="E43" t="s">
        <v>40</v>
      </c>
      <c r="F43" s="10" t="s">
        <v>41</v>
      </c>
    </row>
    <row r="44" spans="1:6" x14ac:dyDescent="0.25">
      <c r="A44" s="8">
        <v>43588</v>
      </c>
      <c r="B44" s="5">
        <v>32</v>
      </c>
      <c r="C44" s="5">
        <v>37</v>
      </c>
      <c r="D44" s="6">
        <v>0.52083333333333337</v>
      </c>
      <c r="E44" t="s">
        <v>36</v>
      </c>
      <c r="F44" s="10" t="s">
        <v>10</v>
      </c>
    </row>
    <row r="45" spans="1:6" x14ac:dyDescent="0.25">
      <c r="A45" s="8">
        <v>43588</v>
      </c>
      <c r="B45" s="5">
        <v>61</v>
      </c>
      <c r="C45" s="5">
        <v>28</v>
      </c>
      <c r="D45" s="6">
        <v>0.625</v>
      </c>
      <c r="E45" t="s">
        <v>37</v>
      </c>
      <c r="F45" s="10" t="s">
        <v>10</v>
      </c>
    </row>
    <row r="46" spans="1:6" x14ac:dyDescent="0.25">
      <c r="A46" s="8">
        <v>43592</v>
      </c>
      <c r="B46" s="7">
        <v>32</v>
      </c>
      <c r="C46" s="7">
        <v>50</v>
      </c>
      <c r="D46" s="6">
        <v>0.40625</v>
      </c>
      <c r="E46" t="s">
        <v>38</v>
      </c>
      <c r="F46" s="10" t="s">
        <v>6</v>
      </c>
    </row>
    <row r="47" spans="1:6" x14ac:dyDescent="0.25">
      <c r="A47" s="8">
        <v>43616</v>
      </c>
      <c r="B47" s="9">
        <v>28</v>
      </c>
      <c r="C47" s="9">
        <v>32</v>
      </c>
      <c r="D47" s="6">
        <v>0.35416666666666669</v>
      </c>
      <c r="E47" t="s">
        <v>18</v>
      </c>
      <c r="F47" s="10" t="s">
        <v>6</v>
      </c>
    </row>
    <row r="48" spans="1:6" x14ac:dyDescent="0.25">
      <c r="A48" s="8">
        <v>43616</v>
      </c>
      <c r="B48" s="9">
        <v>44</v>
      </c>
      <c r="C48" s="9">
        <v>34</v>
      </c>
      <c r="D48" s="6">
        <v>0.63541666666666663</v>
      </c>
      <c r="E48" t="s">
        <v>8</v>
      </c>
      <c r="F48" s="10" t="s">
        <v>6</v>
      </c>
    </row>
    <row r="49" spans="1:6" x14ac:dyDescent="0.25">
      <c r="A49" s="8">
        <v>43617</v>
      </c>
      <c r="B49" s="9">
        <v>30</v>
      </c>
      <c r="C49" s="9">
        <v>21</v>
      </c>
      <c r="D49" s="6">
        <v>0.3611111111111111</v>
      </c>
      <c r="E49" t="s">
        <v>42</v>
      </c>
      <c r="F49" s="10" t="s">
        <v>6</v>
      </c>
    </row>
    <row r="50" spans="1:6" x14ac:dyDescent="0.25">
      <c r="A50" s="8">
        <v>43617</v>
      </c>
      <c r="B50" s="9">
        <v>2</v>
      </c>
      <c r="C50" s="9">
        <v>11</v>
      </c>
      <c r="D50" s="6">
        <v>0.41666666666666669</v>
      </c>
      <c r="E50" t="s">
        <v>43</v>
      </c>
      <c r="F50" s="10" t="s">
        <v>6</v>
      </c>
    </row>
    <row r="51" spans="1:6" x14ac:dyDescent="0.25">
      <c r="A51" s="8">
        <v>43617</v>
      </c>
      <c r="B51" s="9">
        <v>56</v>
      </c>
      <c r="C51" s="9">
        <v>36</v>
      </c>
      <c r="D51" s="6">
        <v>0.52083333333333337</v>
      </c>
      <c r="E51" t="s">
        <v>32</v>
      </c>
      <c r="F51" s="10" t="s">
        <v>6</v>
      </c>
    </row>
    <row r="52" spans="1:6" x14ac:dyDescent="0.25">
      <c r="A52" s="8">
        <v>43640</v>
      </c>
      <c r="B52" s="9">
        <v>55</v>
      </c>
      <c r="C52" s="9">
        <v>45</v>
      </c>
      <c r="D52" s="6">
        <v>0.41666666666666669</v>
      </c>
      <c r="E52" t="s">
        <v>44</v>
      </c>
      <c r="F52" s="10" t="s">
        <v>10</v>
      </c>
    </row>
    <row r="53" spans="1:6" x14ac:dyDescent="0.25">
      <c r="A53" s="8"/>
      <c r="B53" s="7"/>
      <c r="C53" s="7"/>
      <c r="D53" s="6"/>
    </row>
    <row r="54" spans="1:6" x14ac:dyDescent="0.25">
      <c r="A54" s="12" t="s">
        <v>4</v>
      </c>
      <c r="B54" s="18">
        <f>SUM(B5:B52)</f>
        <v>2706</v>
      </c>
      <c r="C54" s="18">
        <f>SUM(C5:C52)</f>
        <v>2415</v>
      </c>
      <c r="E54" s="17"/>
    </row>
    <row r="55" spans="1:6" x14ac:dyDescent="0.25">
      <c r="A55" s="19" t="s">
        <v>46</v>
      </c>
      <c r="B55" s="20">
        <f>+B54+C54</f>
        <v>5121</v>
      </c>
      <c r="C55" s="20"/>
    </row>
    <row r="56" spans="1:6" x14ac:dyDescent="0.25">
      <c r="A56" s="19"/>
      <c r="B56" s="21">
        <f>+B54/B55</f>
        <v>0.52841241944932626</v>
      </c>
      <c r="C56" s="22">
        <f>+C54/B55</f>
        <v>0.47158758055067368</v>
      </c>
      <c r="D56" s="3"/>
    </row>
    <row r="57" spans="1:6" x14ac:dyDescent="0.25">
      <c r="A57" s="19"/>
      <c r="B57" s="12" t="s">
        <v>1</v>
      </c>
      <c r="C57" s="12" t="s">
        <v>2</v>
      </c>
    </row>
  </sheetData>
  <mergeCells count="3">
    <mergeCell ref="B55:C55"/>
    <mergeCell ref="A1:F1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Indicator Use Research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edelmann</dc:creator>
  <cp:lastModifiedBy>USER</cp:lastModifiedBy>
  <dcterms:created xsi:type="dcterms:W3CDTF">2015-02-15T13:43:17Z</dcterms:created>
  <dcterms:modified xsi:type="dcterms:W3CDTF">2019-09-25T13:28:15Z</dcterms:modified>
</cp:coreProperties>
</file>